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-105" yWindow="-105" windowWidth="30945" windowHeight="18705"/>
  </bookViews>
  <sheets>
    <sheet name="Sheet1" sheetId="3" r:id="rId1"/>
    <sheet name="Sheet2" sheetId="2" r:id="rId2"/>
  </sheets>
  <definedNames>
    <definedName name="_xlnm._FilterDatabase" localSheetId="0" hidden="1">Sheet1!$A$2:$H$62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3" l="1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<sst xmlns="http://schemas.openxmlformats.org/spreadsheetml/2006/main" count="296" uniqueCount="115">
  <si>
    <t>Request</t>
  </si>
  <si>
    <t>MODEL_NAME
ex. T99X171 or T99X202</t>
    <phoneticPr fontId="13" type="noConversion"/>
  </si>
  <si>
    <t>Filled by ALT</t>
    <phoneticPr fontId="13" type="noConversion"/>
  </si>
  <si>
    <t>Phenomenon</t>
    <phoneticPr fontId="13" type="noConversion"/>
  </si>
  <si>
    <t>Serial Number</t>
    <phoneticPr fontId="13" type="noConversion"/>
  </si>
  <si>
    <t>RMA issue
(LED or not)</t>
    <phoneticPr fontId="13" type="noConversion"/>
  </si>
  <si>
    <t>25 - HDMI failure</t>
    <phoneticPr fontId="13" type="noConversion"/>
  </si>
  <si>
    <t>144 - IR receive failure</t>
    <phoneticPr fontId="13" type="noConversion"/>
  </si>
  <si>
    <t>156 - KEY failure</t>
    <phoneticPr fontId="13" type="noConversion"/>
  </si>
  <si>
    <t>121 - booting failure</t>
    <phoneticPr fontId="13" type="noConversion"/>
  </si>
  <si>
    <t>70 - No power</t>
    <phoneticPr fontId="13" type="noConversion"/>
  </si>
  <si>
    <t>10 - LED failure</t>
    <phoneticPr fontId="13" type="noConversion"/>
  </si>
  <si>
    <t xml:space="preserve">23 - USB failure </t>
    <phoneticPr fontId="13" type="noConversion"/>
  </si>
  <si>
    <t>100 - Ehternet connection failure</t>
    <phoneticPr fontId="13" type="noConversion"/>
  </si>
  <si>
    <t>154 - SW update failure</t>
  </si>
  <si>
    <t>20 - LAN connector failure</t>
    <phoneticPr fontId="13" type="noConversion"/>
  </si>
  <si>
    <t>HDMI불량</t>
  </si>
  <si>
    <t>147 - SKB authorization failure</t>
    <phoneticPr fontId="16" type="noConversion"/>
  </si>
  <si>
    <t>140 - TV Screen failure</t>
    <phoneticPr fontId="16" type="noConversion"/>
  </si>
  <si>
    <t xml:space="preserve"> 19 - Voice input failure</t>
    <phoneticPr fontId="16" type="noConversion"/>
  </si>
  <si>
    <t>122 - system reset failure</t>
    <phoneticPr fontId="16" type="noConversion"/>
  </si>
  <si>
    <t>152 - Bluetooth failure</t>
    <phoneticPr fontId="16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</si>
  <si>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</si>
  <si>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</si>
  <si>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</si>
  <si>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</si>
  <si>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</si>
  <si>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</si>
  <si>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</si>
  <si>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</si>
  <si>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18" type="noConversion"/>
  </si>
  <si>
    <t>LED불량</t>
  </si>
  <si>
    <t>전원연결불량</t>
  </si>
  <si>
    <t>USB 인식불량</t>
  </si>
  <si>
    <t>장비버튼불량</t>
  </si>
  <si>
    <t>LAN Port 불량</t>
    <phoneticPr fontId="16" type="noConversion"/>
  </si>
  <si>
    <t>HDMI출력불량</t>
    <phoneticPr fontId="16" type="noConversion"/>
  </si>
  <si>
    <t>SOUND 출력불량</t>
  </si>
  <si>
    <t>111- Sound failure</t>
    <phoneticPr fontId="16" type="noConversion"/>
  </si>
  <si>
    <t>T99X171</t>
    <phoneticPr fontId="16" type="noConversion"/>
  </si>
  <si>
    <t>리모컨작동불량</t>
    <phoneticPr fontId="18" type="noConversion"/>
  </si>
  <si>
    <t>부팅불량</t>
    <phoneticPr fontId="16" type="noConversion"/>
  </si>
  <si>
    <t>2149688001202503033054</t>
  </si>
  <si>
    <t>2149688001202301199943</t>
  </si>
  <si>
    <t>2149688001202404343322</t>
  </si>
  <si>
    <t>2149688001202404030494</t>
  </si>
  <si>
    <t>2149688001202404321006</t>
  </si>
  <si>
    <t>2149688001202401067549</t>
  </si>
  <si>
    <t>2149688001202503007472</t>
  </si>
  <si>
    <t>2149688001202503047106</t>
  </si>
  <si>
    <t>2149688001202412015291</t>
  </si>
  <si>
    <t>2149688001202503050183</t>
  </si>
  <si>
    <t>2149688001202503003538</t>
  </si>
  <si>
    <t>2149688001202404407096</t>
  </si>
  <si>
    <t>2149688001202412027049</t>
  </si>
  <si>
    <t>2149688001202503006823</t>
  </si>
  <si>
    <t>2149688001202404021336</t>
  </si>
  <si>
    <t>2149688001202301209887</t>
  </si>
  <si>
    <t>2149688001202301308465</t>
  </si>
  <si>
    <t>2149688001202301168155</t>
  </si>
  <si>
    <t>2149688001202404445707</t>
  </si>
  <si>
    <t>2149688001202404326304</t>
  </si>
  <si>
    <t>2149688001202401016314</t>
  </si>
  <si>
    <t>2149688001202503046891</t>
  </si>
  <si>
    <t>2149688001202404254521</t>
  </si>
  <si>
    <t>2149688001202412032299</t>
  </si>
  <si>
    <t>2149688001202503004808</t>
  </si>
  <si>
    <t>2149688001202404273649</t>
  </si>
  <si>
    <t>2149688001202401015888</t>
  </si>
  <si>
    <t>2149688001202301259471</t>
  </si>
  <si>
    <t>2149688001202404009829</t>
  </si>
  <si>
    <t>2149688001202404257157</t>
  </si>
  <si>
    <t>2149688001202301328921</t>
  </si>
  <si>
    <t>2149688001202301301229</t>
  </si>
  <si>
    <t>2149688001202503033473</t>
  </si>
  <si>
    <t>2149688001202404220358</t>
  </si>
  <si>
    <t>2149688001202401004282</t>
  </si>
  <si>
    <t>2149688001202404354220</t>
  </si>
  <si>
    <t>2149688001202404355913</t>
  </si>
  <si>
    <t>2149688001202404220827</t>
  </si>
  <si>
    <t>2149688001202404169340</t>
  </si>
  <si>
    <t>2149688001202301317713</t>
  </si>
  <si>
    <t>2149688001202301257991</t>
  </si>
  <si>
    <t>2149688001202404082607</t>
  </si>
  <si>
    <t>2149688001202404066661</t>
  </si>
  <si>
    <t>2149688001202301273379</t>
  </si>
  <si>
    <t>2149688001202404141190</t>
  </si>
  <si>
    <t>2149688001202404251633</t>
  </si>
  <si>
    <t>2149688001202404361237</t>
  </si>
  <si>
    <t>2149688001202404302677</t>
  </si>
  <si>
    <t>2149688001202401025515</t>
  </si>
  <si>
    <t>2149688001202401012116</t>
  </si>
  <si>
    <t>2149688001202404200312</t>
  </si>
  <si>
    <t>2149688001202404253643</t>
  </si>
  <si>
    <t>2149688001202404131402</t>
  </si>
  <si>
    <t>2149688001202503018319</t>
  </si>
  <si>
    <t>2149688001202301328864</t>
  </si>
  <si>
    <t>2149688001202301271582</t>
  </si>
  <si>
    <t>2149688001202412050591</t>
  </si>
  <si>
    <t>2149688001202301314440</t>
  </si>
  <si>
    <t>2149688001202404309130</t>
  </si>
  <si>
    <t>2149688001202301275122</t>
  </si>
  <si>
    <t>부팅중 멈춤</t>
  </si>
  <si>
    <t>HDMI 불량</t>
  </si>
  <si>
    <t>LAN Port 불량</t>
  </si>
  <si>
    <t>장비이상작동</t>
  </si>
  <si>
    <t>부팅중 멈춤</t>
    <phoneticPr fontId="16" type="noConversion"/>
  </si>
  <si>
    <t>HDMI 불량</t>
    <phoneticPr fontId="16" type="noConversion"/>
  </si>
  <si>
    <t>인증안됨</t>
    <phoneticPr fontId="16" type="noConversion"/>
  </si>
  <si>
    <t>Filled by Fii</t>
    <phoneticPr fontId="11" type="noConversion"/>
  </si>
  <si>
    <t>Shipping Date
(From Fii to ALT)</t>
    <phoneticPr fontId="10" type="noConversion"/>
  </si>
  <si>
    <t>Return date</t>
  </si>
  <si>
    <t>In or Out 
of Warranty</t>
    <phoneticPr fontId="10" type="noConversion"/>
  </si>
  <si>
    <t>In of Warranty</t>
  </si>
  <si>
    <t>Out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</si>
</sst>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12" fillId="2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0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17" fillId="0" borderId="1" xfId="7" applyFont="1" applyBorder="1">
      <alignment vertical="center"/>
    </xf>
    <xf numFmtId="0" fontId="0" fillId="0" borderId="1" xfId="0" applyBorder="1" applyAlignment="1">
      <alignment horizontal="center" vertical="center"/>
    </xf>
    <xf numFmtId="0" fontId="17" fillId="4" borderId="1" xfId="9" applyFont="1" applyFill="1" applyBorder="1">
      <alignment vertical="center"/>
    </xf>
    <xf numFmtId="0" fontId="3" fillId="0" borderId="1" xfId="17" applyBorder="1" applyAlignment="1">
      <alignment horizontal="center" vertical="center"/>
    </xf>
    <xf numFmtId="0" fontId="17" fillId="4" borderId="1" xfId="17" applyFont="1" applyFill="1" applyBorder="1">
      <alignment vertical="center"/>
    </xf>
    <xf numFmtId="49" fontId="3" fillId="0" borderId="1" xfId="17" applyNumberFormat="1" applyBorder="1">
      <alignment vertical="center"/>
    </xf>
    <xf numFmtId="49" fontId="15" fillId="0" borderId="1" xfId="19" applyNumberFormat="1" applyFont="1" applyBorder="1" applyAlignment="1">
      <alignment horizontal="center" vertical="center"/>
    </xf>
    <xf numFmtId="0" fontId="15" fillId="0" borderId="1" xfId="19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4" fontId="0" fillId="0" borderId="1" xfId="0" applyNumberFormat="1" applyBorder="1"/>
    <xf numFmtId="14" fontId="15" fillId="0" borderId="1" xfId="0" applyNumberFormat="1" applyFont="1" applyBorder="1" applyAlignment="1">
      <alignment horizontal="center" vertical="center"/>
    </xf>
    <xf numFmtId="14" fontId="15" fillId="0" borderId="1" xfId="9" applyNumberFormat="1" applyFont="1" applyBorder="1" applyAlignment="1">
      <alignment horizontal="center" vertical="center"/>
    </xf>
    <xf numFmtId="14" fontId="4" fillId="0" borderId="1" xfId="9" applyNumberFormat="1" applyBorder="1" applyAlignment="1">
      <alignment horizontal="center" vertical="center"/>
    </xf>
  </cellXfs>
  <cellStyles count="20">
    <cellStyle name="Normal" xfId="0" builtinId="0"/>
    <cellStyle name="Normal 2" xfId="1"/>
    <cellStyle name="표준 10" xfId="18"/>
    <cellStyle name="표준 11" xfId="19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  <cellStyle name="표준 9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>
      <selection activeCell="I10" sqref="I10"/>
    </sheetView>
  </sheetViews>
  <sheetFormatPr defaultRowHeight="15"/>
  <cols>
    <col min="1" max="1" width="24.140625" bestFit="1" customWidth="1"/>
    <col min="2" max="2" width="15.7109375" customWidth="1"/>
    <col min="3" max="3" width="18.42578125" bestFit="1" customWidth="1"/>
    <col min="4" max="4" width="31.85546875" bestFit="1" customWidth="1"/>
    <col min="5" max="5" width="52.85546875" bestFit="1" customWidth="1"/>
    <col min="6" max="6" width="18" customWidth="1"/>
    <col min="7" max="7" width="13.7109375" bestFit="1" customWidth="1"/>
    <col min="8" max="8" width="14.28515625" customWidth="1"/>
    <col min="9" max="9" width="22.140625" bestFit="1" customWidth="1"/>
    <col min="10" max="10" width="13.140625" bestFit="1" customWidth="1"/>
  </cols>
  <sheetData>
    <row r="1" spans="1:8">
      <c r="A1" s="17" t="s">
        <v>2</v>
      </c>
      <c r="B1" s="17"/>
      <c r="C1" s="17"/>
      <c r="D1" s="17"/>
      <c r="E1" s="17"/>
      <c r="F1" s="17" t="s">
        <v>109</v>
      </c>
      <c r="G1" s="17"/>
      <c r="H1" s="17"/>
    </row>
    <row r="2" spans="1:8" ht="63.75">
      <c r="A2" s="1" t="s">
        <v>4</v>
      </c>
      <c r="B2" s="2" t="s">
        <v>1</v>
      </c>
      <c r="C2" s="2" t="s">
        <v>5</v>
      </c>
      <c r="D2" s="1" t="s">
        <v>3</v>
      </c>
      <c r="E2" s="1" t="s">
        <v>0</v>
      </c>
      <c r="F2" s="3" t="s">
        <v>110</v>
      </c>
      <c r="G2" s="3" t="s">
        <v>111</v>
      </c>
      <c r="H2" s="3" t="s">
        <v>112</v>
      </c>
    </row>
    <row r="3" spans="1:8">
      <c r="A3" s="15" t="s">
        <v>42</v>
      </c>
      <c r="B3" s="13" t="s">
        <v>39</v>
      </c>
      <c r="C3" s="16" t="s">
        <v>102</v>
      </c>
      <c r="D3" s="7" t="str">
        <f>VLOOKUP(C3,Sheet2!A:B,2,0)</f>
        <v>121 - booting failure</v>
      </c>
      <c r="E3" s="9"/>
      <c r="F3" s="18">
        <v>45730.718113425901</v>
      </c>
      <c r="G3" s="20">
        <v>45849</v>
      </c>
      <c r="H3" s="11" t="s">
        <v>113</v>
      </c>
    </row>
    <row r="4" spans="1:8">
      <c r="A4" s="15" t="s">
        <v>43</v>
      </c>
      <c r="B4" s="13" t="s">
        <v>39</v>
      </c>
      <c r="C4" s="16" t="s">
        <v>102</v>
      </c>
      <c r="D4" s="7" t="str">
        <f>VLOOKUP(C4,Sheet2!A:B,2,0)</f>
        <v>121 - booting failure</v>
      </c>
      <c r="E4" s="9"/>
      <c r="F4" s="18">
        <v>45132.684305555602</v>
      </c>
      <c r="G4" s="20">
        <v>45849</v>
      </c>
      <c r="H4" s="11" t="s">
        <v>113</v>
      </c>
    </row>
    <row r="5" spans="1:8">
      <c r="A5" s="15" t="s">
        <v>44</v>
      </c>
      <c r="B5" s="13" t="s">
        <v>39</v>
      </c>
      <c r="C5" s="16" t="s">
        <v>102</v>
      </c>
      <c r="D5" s="7" t="str">
        <f>VLOOKUP(C5,Sheet2!A:B,2,0)</f>
        <v>121 - booting failure</v>
      </c>
      <c r="E5" s="9"/>
      <c r="F5" s="18">
        <v>45558.671284722201</v>
      </c>
      <c r="G5" s="21">
        <v>45849</v>
      </c>
      <c r="H5" s="11" t="s">
        <v>113</v>
      </c>
    </row>
    <row r="6" spans="1:8">
      <c r="A6" s="15" t="s">
        <v>45</v>
      </c>
      <c r="B6" s="13" t="s">
        <v>39</v>
      </c>
      <c r="C6" s="16" t="s">
        <v>102</v>
      </c>
      <c r="D6" s="7" t="str">
        <f>VLOOKUP(C6,Sheet2!A:B,2,0)</f>
        <v>121 - booting failure</v>
      </c>
      <c r="E6" s="9"/>
      <c r="F6" s="18">
        <v>45365.710659722201</v>
      </c>
      <c r="G6" s="20">
        <v>45849</v>
      </c>
      <c r="H6" s="11" t="s">
        <v>113</v>
      </c>
    </row>
    <row r="7" spans="1:8">
      <c r="A7" s="15" t="s">
        <v>46</v>
      </c>
      <c r="B7" s="13" t="s">
        <v>39</v>
      </c>
      <c r="C7" s="16" t="s">
        <v>102</v>
      </c>
      <c r="D7" s="7" t="str">
        <f>VLOOKUP(C7,Sheet2!A:B,2,0)</f>
        <v>121 - booting failure</v>
      </c>
      <c r="E7" s="9"/>
      <c r="F7" s="18">
        <v>45553.9387615741</v>
      </c>
      <c r="G7" s="20">
        <v>45849</v>
      </c>
      <c r="H7" s="11" t="s">
        <v>113</v>
      </c>
    </row>
    <row r="8" spans="1:8">
      <c r="A8" s="15" t="s">
        <v>47</v>
      </c>
      <c r="B8" s="13" t="s">
        <v>39</v>
      </c>
      <c r="C8" s="16" t="s">
        <v>102</v>
      </c>
      <c r="D8" s="7" t="str">
        <f>VLOOKUP(C8,Sheet2!A:B,2,0)</f>
        <v>121 - booting failure</v>
      </c>
      <c r="E8" s="9"/>
      <c r="F8" s="18">
        <v>45344.693368055603</v>
      </c>
      <c r="G8" s="20">
        <v>45849</v>
      </c>
      <c r="H8" s="11" t="s">
        <v>113</v>
      </c>
    </row>
    <row r="9" spans="1:8">
      <c r="A9" s="15" t="s">
        <v>48</v>
      </c>
      <c r="B9" s="13" t="s">
        <v>39</v>
      </c>
      <c r="C9" s="16" t="s">
        <v>102</v>
      </c>
      <c r="D9" s="7" t="str">
        <f>VLOOKUP(C9,Sheet2!A:B,2,0)</f>
        <v>121 - booting failure</v>
      </c>
      <c r="E9" s="9"/>
      <c r="F9" s="18">
        <v>45700.6222569444</v>
      </c>
      <c r="G9" s="20">
        <v>45849</v>
      </c>
      <c r="H9" s="11" t="s">
        <v>113</v>
      </c>
    </row>
    <row r="10" spans="1:8">
      <c r="A10" s="15" t="s">
        <v>49</v>
      </c>
      <c r="B10" s="13" t="s">
        <v>39</v>
      </c>
      <c r="C10" s="16" t="s">
        <v>102</v>
      </c>
      <c r="D10" s="7" t="str">
        <f>VLOOKUP(C10,Sheet2!A:B,2,0)</f>
        <v>121 - booting failure</v>
      </c>
      <c r="E10" s="9"/>
      <c r="F10" s="18">
        <v>45735.691516203697</v>
      </c>
      <c r="G10" s="21">
        <v>45849</v>
      </c>
      <c r="H10" s="11" t="s">
        <v>113</v>
      </c>
    </row>
    <row r="11" spans="1:8">
      <c r="A11" s="15" t="s">
        <v>50</v>
      </c>
      <c r="B11" s="13" t="s">
        <v>39</v>
      </c>
      <c r="C11" s="16" t="s">
        <v>102</v>
      </c>
      <c r="D11" s="7" t="str">
        <f>VLOOKUP(C11,Sheet2!A:B,2,0)</f>
        <v>121 - booting failure</v>
      </c>
      <c r="E11" s="9"/>
      <c r="F11" s="18">
        <v>45644.636793981503</v>
      </c>
      <c r="G11" s="20">
        <v>45849</v>
      </c>
      <c r="H11" s="11" t="s">
        <v>113</v>
      </c>
    </row>
    <row r="12" spans="1:8">
      <c r="A12" s="15" t="s">
        <v>51</v>
      </c>
      <c r="B12" s="13" t="s">
        <v>39</v>
      </c>
      <c r="C12" s="16" t="s">
        <v>102</v>
      </c>
      <c r="D12" s="7" t="str">
        <f>VLOOKUP(C12,Sheet2!A:B,2,0)</f>
        <v>121 - booting failure</v>
      </c>
      <c r="E12" s="9"/>
      <c r="F12" s="18">
        <v>45735.691516203697</v>
      </c>
      <c r="G12" s="21">
        <v>45849</v>
      </c>
      <c r="H12" s="11" t="s">
        <v>113</v>
      </c>
    </row>
    <row r="13" spans="1:8">
      <c r="A13" s="15" t="s">
        <v>52</v>
      </c>
      <c r="B13" s="13" t="s">
        <v>39</v>
      </c>
      <c r="C13" s="16" t="s">
        <v>22</v>
      </c>
      <c r="D13" s="7" t="str">
        <f>VLOOKUP(C13,Sheet2!A:B,2,0)</f>
        <v>100 - Ehternet connection failure</v>
      </c>
      <c r="E13" s="9"/>
      <c r="F13" s="18">
        <v>45700.6222569444</v>
      </c>
      <c r="G13" s="20">
        <v>45849</v>
      </c>
      <c r="H13" s="11" t="s">
        <v>113</v>
      </c>
    </row>
    <row r="14" spans="1:8">
      <c r="A14" s="15" t="s">
        <v>53</v>
      </c>
      <c r="B14" s="13" t="s">
        <v>39</v>
      </c>
      <c r="C14" s="16" t="s">
        <v>22</v>
      </c>
      <c r="D14" s="7" t="str">
        <f>VLOOKUP(C14,Sheet2!A:B,2,0)</f>
        <v>100 - Ehternet connection failure</v>
      </c>
      <c r="E14" s="9"/>
      <c r="F14" s="18">
        <v>45588.450150463003</v>
      </c>
      <c r="G14" s="20">
        <v>45849</v>
      </c>
      <c r="H14" s="11" t="s">
        <v>113</v>
      </c>
    </row>
    <row r="15" spans="1:8">
      <c r="A15" s="15" t="s">
        <v>54</v>
      </c>
      <c r="B15" s="13" t="s">
        <v>39</v>
      </c>
      <c r="C15" s="16" t="s">
        <v>22</v>
      </c>
      <c r="D15" s="7" t="str">
        <f>VLOOKUP(C15,Sheet2!A:B,2,0)</f>
        <v>100 - Ehternet connection failure</v>
      </c>
      <c r="E15" s="9"/>
      <c r="F15" s="18">
        <v>45647.7575462963</v>
      </c>
      <c r="G15" s="20">
        <v>45849</v>
      </c>
      <c r="H15" s="11" t="s">
        <v>113</v>
      </c>
    </row>
    <row r="16" spans="1:8">
      <c r="A16" s="15" t="s">
        <v>55</v>
      </c>
      <c r="B16" s="13" t="s">
        <v>39</v>
      </c>
      <c r="C16" s="16" t="s">
        <v>22</v>
      </c>
      <c r="D16" s="7" t="str">
        <f>VLOOKUP(C16,Sheet2!A:B,2,0)</f>
        <v>100 - Ehternet connection failure</v>
      </c>
      <c r="E16" s="9"/>
      <c r="F16" s="18">
        <v>45700.6222569444</v>
      </c>
      <c r="G16" s="20">
        <v>45849</v>
      </c>
      <c r="H16" s="11" t="s">
        <v>113</v>
      </c>
    </row>
    <row r="17" spans="1:8">
      <c r="A17" s="15" t="s">
        <v>56</v>
      </c>
      <c r="B17" s="13" t="s">
        <v>39</v>
      </c>
      <c r="C17" s="16" t="s">
        <v>22</v>
      </c>
      <c r="D17" s="7" t="str">
        <f>VLOOKUP(C17,Sheet2!A:B,2,0)</f>
        <v>100 - Ehternet connection failure</v>
      </c>
      <c r="E17" s="9"/>
      <c r="F17" s="18">
        <v>45362.719537037003</v>
      </c>
      <c r="G17" s="20">
        <v>45849</v>
      </c>
      <c r="H17" s="11" t="s">
        <v>113</v>
      </c>
    </row>
    <row r="18" spans="1:8">
      <c r="A18" s="15" t="s">
        <v>57</v>
      </c>
      <c r="B18" s="13" t="s">
        <v>39</v>
      </c>
      <c r="C18" s="16" t="s">
        <v>22</v>
      </c>
      <c r="D18" s="7" t="str">
        <f>VLOOKUP(C18,Sheet2!A:B,2,0)</f>
        <v>100 - Ehternet connection failure</v>
      </c>
      <c r="E18" s="9"/>
      <c r="F18" s="18">
        <v>45135.066886574103</v>
      </c>
      <c r="G18" s="20">
        <v>45849</v>
      </c>
      <c r="H18" s="11" t="s">
        <v>113</v>
      </c>
    </row>
    <row r="19" spans="1:8">
      <c r="A19" s="15" t="s">
        <v>58</v>
      </c>
      <c r="B19" s="13" t="s">
        <v>39</v>
      </c>
      <c r="C19" s="16" t="s">
        <v>22</v>
      </c>
      <c r="D19" s="7" t="str">
        <f>VLOOKUP(C19,Sheet2!A:B,2,0)</f>
        <v>100 - Ehternet connection failure</v>
      </c>
      <c r="E19" s="9"/>
      <c r="F19" s="18">
        <v>45229.729571759301</v>
      </c>
      <c r="G19" s="20">
        <v>45849</v>
      </c>
      <c r="H19" s="11" t="s">
        <v>113</v>
      </c>
    </row>
    <row r="20" spans="1:8">
      <c r="A20" s="15" t="s">
        <v>59</v>
      </c>
      <c r="B20" s="13" t="s">
        <v>39</v>
      </c>
      <c r="C20" s="16" t="s">
        <v>22</v>
      </c>
      <c r="D20" s="7" t="str">
        <f>VLOOKUP(C20,Sheet2!A:B,2,0)</f>
        <v>100 - Ehternet connection failure</v>
      </c>
      <c r="E20" s="9"/>
      <c r="F20" s="18">
        <v>45100.9127546296</v>
      </c>
      <c r="G20" s="20">
        <v>45849</v>
      </c>
      <c r="H20" s="11" t="s">
        <v>114</v>
      </c>
    </row>
    <row r="21" spans="1:8">
      <c r="A21" s="15" t="s">
        <v>60</v>
      </c>
      <c r="B21" s="13" t="s">
        <v>39</v>
      </c>
      <c r="C21" s="16" t="s">
        <v>22</v>
      </c>
      <c r="D21" s="7" t="str">
        <f>VLOOKUP(C21,Sheet2!A:B,2,0)</f>
        <v>100 - Ehternet connection failure</v>
      </c>
      <c r="E21" s="9"/>
      <c r="F21" s="18">
        <v>45614.675636574102</v>
      </c>
      <c r="G21" s="20">
        <v>45849</v>
      </c>
      <c r="H21" s="11" t="s">
        <v>113</v>
      </c>
    </row>
    <row r="22" spans="1:8">
      <c r="A22" s="15" t="s">
        <v>61</v>
      </c>
      <c r="B22" s="13" t="s">
        <v>39</v>
      </c>
      <c r="C22" s="16" t="s">
        <v>22</v>
      </c>
      <c r="D22" s="7" t="str">
        <f>VLOOKUP(C22,Sheet2!A:B,2,0)</f>
        <v>100 - Ehternet connection failure</v>
      </c>
      <c r="E22" s="9"/>
      <c r="F22" s="18">
        <v>45553.9387615741</v>
      </c>
      <c r="G22" s="20">
        <v>45849</v>
      </c>
      <c r="H22" s="11" t="s">
        <v>113</v>
      </c>
    </row>
    <row r="23" spans="1:8">
      <c r="A23" s="15" t="s">
        <v>62</v>
      </c>
      <c r="B23" s="13" t="s">
        <v>39</v>
      </c>
      <c r="C23" s="16" t="s">
        <v>31</v>
      </c>
      <c r="D23" s="7" t="str">
        <f>VLOOKUP(C23,Sheet2!A:B,2,0)</f>
        <v>10 - LED failure</v>
      </c>
      <c r="E23" s="9"/>
      <c r="F23" s="18">
        <v>45315.856932870403</v>
      </c>
      <c r="G23" s="20">
        <v>45849</v>
      </c>
      <c r="H23" s="11" t="s">
        <v>113</v>
      </c>
    </row>
    <row r="24" spans="1:8">
      <c r="A24" s="15" t="s">
        <v>63</v>
      </c>
      <c r="B24" s="13" t="s">
        <v>39</v>
      </c>
      <c r="C24" s="16" t="s">
        <v>31</v>
      </c>
      <c r="D24" s="7" t="str">
        <f>VLOOKUP(C24,Sheet2!A:B,2,0)</f>
        <v>10 - LED failure</v>
      </c>
      <c r="E24" s="9"/>
      <c r="F24" s="18">
        <v>45735.691516203697</v>
      </c>
      <c r="G24" s="20">
        <v>45849</v>
      </c>
      <c r="H24" s="11" t="s">
        <v>113</v>
      </c>
    </row>
    <row r="25" spans="1:8">
      <c r="A25" s="15" t="s">
        <v>64</v>
      </c>
      <c r="B25" s="13" t="s">
        <v>39</v>
      </c>
      <c r="C25" s="16" t="s">
        <v>31</v>
      </c>
      <c r="D25" s="7" t="str">
        <f>VLOOKUP(C25,Sheet2!A:B,2,0)</f>
        <v>10 - LED failure</v>
      </c>
      <c r="E25" s="9"/>
      <c r="F25" s="19">
        <v>45501.105624999997</v>
      </c>
      <c r="G25" s="19">
        <v>45849</v>
      </c>
      <c r="H25" s="8" t="s">
        <v>113</v>
      </c>
    </row>
    <row r="26" spans="1:8">
      <c r="A26" s="15" t="s">
        <v>65</v>
      </c>
      <c r="B26" s="13" t="s">
        <v>39</v>
      </c>
      <c r="C26" s="16" t="s">
        <v>31</v>
      </c>
      <c r="D26" s="7" t="str">
        <f>VLOOKUP(C26,Sheet2!A:B,2,0)</f>
        <v>10 - LED failure</v>
      </c>
      <c r="E26" s="9"/>
      <c r="F26" s="18">
        <v>45647.7575462963</v>
      </c>
      <c r="G26" s="20">
        <v>45849</v>
      </c>
      <c r="H26" s="11" t="s">
        <v>113</v>
      </c>
    </row>
    <row r="27" spans="1:8">
      <c r="A27" s="15" t="s">
        <v>66</v>
      </c>
      <c r="B27" s="13" t="s">
        <v>39</v>
      </c>
      <c r="C27" s="16" t="s">
        <v>31</v>
      </c>
      <c r="D27" s="7" t="str">
        <f>VLOOKUP(C27,Sheet2!A:B,2,0)</f>
        <v>10 - LED failure</v>
      </c>
      <c r="E27" s="9"/>
      <c r="F27" s="18">
        <v>45700.6222569444</v>
      </c>
      <c r="G27" s="20">
        <v>45849</v>
      </c>
      <c r="H27" s="11" t="s">
        <v>113</v>
      </c>
    </row>
    <row r="28" spans="1:8">
      <c r="A28" s="15" t="s">
        <v>67</v>
      </c>
      <c r="B28" s="13" t="s">
        <v>39</v>
      </c>
      <c r="C28" s="16" t="s">
        <v>31</v>
      </c>
      <c r="D28" s="7" t="str">
        <f>VLOOKUP(C28,Sheet2!A:B,2,0)</f>
        <v>10 - LED failure</v>
      </c>
      <c r="E28" s="9"/>
      <c r="F28" s="18">
        <v>45517.873611111099</v>
      </c>
      <c r="G28" s="21">
        <v>45849</v>
      </c>
      <c r="H28" s="11" t="s">
        <v>113</v>
      </c>
    </row>
    <row r="29" spans="1:8">
      <c r="A29" s="15" t="s">
        <v>68</v>
      </c>
      <c r="B29" s="13" t="s">
        <v>39</v>
      </c>
      <c r="C29" s="16" t="s">
        <v>31</v>
      </c>
      <c r="D29" s="7" t="str">
        <f>VLOOKUP(C29,Sheet2!A:B,2,0)</f>
        <v>10 - LED failure</v>
      </c>
      <c r="E29" s="9"/>
      <c r="F29" s="18">
        <v>45315.856932870403</v>
      </c>
      <c r="G29" s="20">
        <v>45849</v>
      </c>
      <c r="H29" s="11" t="s">
        <v>113</v>
      </c>
    </row>
    <row r="30" spans="1:8">
      <c r="A30" s="15" t="s">
        <v>69</v>
      </c>
      <c r="B30" s="13" t="s">
        <v>39</v>
      </c>
      <c r="C30" s="16" t="s">
        <v>103</v>
      </c>
      <c r="D30" s="7" t="str">
        <f>VLOOKUP(C30,Sheet2!A:B,2,0)</f>
        <v>25 - HDMI failure</v>
      </c>
      <c r="E30" s="9"/>
      <c r="F30" s="18">
        <v>45196.740405092598</v>
      </c>
      <c r="G30" s="20">
        <v>45849</v>
      </c>
      <c r="H30" s="11" t="s">
        <v>113</v>
      </c>
    </row>
    <row r="31" spans="1:8">
      <c r="A31" s="15" t="s">
        <v>70</v>
      </c>
      <c r="B31" s="13" t="s">
        <v>39</v>
      </c>
      <c r="C31" s="16" t="s">
        <v>103</v>
      </c>
      <c r="D31" s="7" t="str">
        <f>VLOOKUP(C31,Sheet2!A:B,2,0)</f>
        <v>25 - HDMI failure</v>
      </c>
      <c r="E31" s="9"/>
      <c r="F31" s="19">
        <v>45359.667523148099</v>
      </c>
      <c r="G31" s="19">
        <v>45849</v>
      </c>
      <c r="H31" s="8" t="s">
        <v>113</v>
      </c>
    </row>
    <row r="32" spans="1:8">
      <c r="A32" s="15" t="s">
        <v>71</v>
      </c>
      <c r="B32" s="13" t="s">
        <v>39</v>
      </c>
      <c r="C32" s="16" t="s">
        <v>103</v>
      </c>
      <c r="D32" s="7" t="str">
        <f>VLOOKUP(C32,Sheet2!A:B,2,0)</f>
        <v>25 - HDMI failure</v>
      </c>
      <c r="E32" s="9"/>
      <c r="F32" s="18">
        <v>45501.105624999997</v>
      </c>
      <c r="G32" s="20">
        <v>45849</v>
      </c>
      <c r="H32" s="11" t="s">
        <v>113</v>
      </c>
    </row>
    <row r="33" spans="1:8">
      <c r="A33" s="15" t="s">
        <v>72</v>
      </c>
      <c r="B33" s="13" t="s">
        <v>39</v>
      </c>
      <c r="C33" s="16" t="s">
        <v>103</v>
      </c>
      <c r="D33" s="7" t="str">
        <f>VLOOKUP(C33,Sheet2!A:B,2,0)</f>
        <v>25 - HDMI failure</v>
      </c>
      <c r="E33" s="9"/>
      <c r="F33" s="18">
        <v>45269.697534722203</v>
      </c>
      <c r="G33" s="20">
        <v>45849</v>
      </c>
      <c r="H33" s="11" t="s">
        <v>113</v>
      </c>
    </row>
    <row r="34" spans="1:8">
      <c r="A34" s="15" t="s">
        <v>73</v>
      </c>
      <c r="B34" s="13" t="s">
        <v>39</v>
      </c>
      <c r="C34" s="16" t="s">
        <v>103</v>
      </c>
      <c r="D34" s="7" t="str">
        <f>VLOOKUP(C34,Sheet2!A:B,2,0)</f>
        <v>25 - HDMI failure</v>
      </c>
      <c r="E34" s="9"/>
      <c r="F34" s="18">
        <v>45229.729571759301</v>
      </c>
      <c r="G34" s="21">
        <v>45849</v>
      </c>
      <c r="H34" s="11" t="s">
        <v>113</v>
      </c>
    </row>
    <row r="35" spans="1:8">
      <c r="A35" s="15" t="s">
        <v>74</v>
      </c>
      <c r="B35" s="13" t="s">
        <v>39</v>
      </c>
      <c r="C35" s="16" t="s">
        <v>103</v>
      </c>
      <c r="D35" s="7" t="str">
        <f>VLOOKUP(C35,Sheet2!A:B,2,0)</f>
        <v>25 - HDMI failure</v>
      </c>
      <c r="E35" s="9"/>
      <c r="F35" s="18">
        <v>45730.718113425901</v>
      </c>
      <c r="G35" s="20">
        <v>45849</v>
      </c>
      <c r="H35" s="11" t="s">
        <v>113</v>
      </c>
    </row>
    <row r="36" spans="1:8">
      <c r="A36" s="15" t="s">
        <v>75</v>
      </c>
      <c r="B36" s="13" t="s">
        <v>39</v>
      </c>
      <c r="C36" s="16" t="s">
        <v>103</v>
      </c>
      <c r="D36" s="7" t="str">
        <f>VLOOKUP(C36,Sheet2!A:B,2,0)</f>
        <v>25 - HDMI failure</v>
      </c>
      <c r="E36" s="9"/>
      <c r="F36" s="18">
        <v>45485.450254629599</v>
      </c>
      <c r="G36" s="20">
        <v>45849</v>
      </c>
      <c r="H36" s="11" t="s">
        <v>113</v>
      </c>
    </row>
    <row r="37" spans="1:8">
      <c r="A37" s="15" t="s">
        <v>76</v>
      </c>
      <c r="B37" s="13" t="s">
        <v>39</v>
      </c>
      <c r="C37" s="16" t="s">
        <v>104</v>
      </c>
      <c r="D37" s="7" t="str">
        <f>VLOOKUP(C37,Sheet2!A:B,2,0)</f>
        <v>20 - LAN connector failure</v>
      </c>
      <c r="E37" s="9"/>
      <c r="F37" s="18">
        <v>45314.735509259299</v>
      </c>
      <c r="G37" s="20">
        <v>45849</v>
      </c>
      <c r="H37" s="11" t="s">
        <v>113</v>
      </c>
    </row>
    <row r="38" spans="1:8">
      <c r="A38" s="15" t="s">
        <v>77</v>
      </c>
      <c r="B38" s="13" t="s">
        <v>39</v>
      </c>
      <c r="C38" s="16" t="s">
        <v>104</v>
      </c>
      <c r="D38" s="7" t="str">
        <f>VLOOKUP(C38,Sheet2!A:B,2,0)</f>
        <v>20 - LAN connector failure</v>
      </c>
      <c r="E38" s="9"/>
      <c r="F38" s="18">
        <v>45558.671284722201</v>
      </c>
      <c r="G38" s="20">
        <v>45849</v>
      </c>
      <c r="H38" s="11" t="s">
        <v>113</v>
      </c>
    </row>
    <row r="39" spans="1:8">
      <c r="A39" s="15" t="s">
        <v>78</v>
      </c>
      <c r="B39" s="13" t="s">
        <v>39</v>
      </c>
      <c r="C39" s="16" t="s">
        <v>104</v>
      </c>
      <c r="D39" s="7" t="str">
        <f>VLOOKUP(C39,Sheet2!A:B,2,0)</f>
        <v>20 - LAN connector failure</v>
      </c>
      <c r="E39" s="9"/>
      <c r="F39" s="18">
        <v>45559.766979166699</v>
      </c>
      <c r="G39" s="20">
        <v>45849</v>
      </c>
      <c r="H39" s="11" t="s">
        <v>113</v>
      </c>
    </row>
    <row r="40" spans="1:8">
      <c r="A40" s="15" t="s">
        <v>79</v>
      </c>
      <c r="B40" s="13" t="s">
        <v>39</v>
      </c>
      <c r="C40" s="16" t="s">
        <v>104</v>
      </c>
      <c r="D40" s="7" t="str">
        <f>VLOOKUP(C40,Sheet2!A:B,2,0)</f>
        <v>20 - LAN connector failure</v>
      </c>
      <c r="E40" s="9"/>
      <c r="F40" s="19">
        <v>45485.450254629599</v>
      </c>
      <c r="G40" s="19">
        <v>45849</v>
      </c>
      <c r="H40" s="8" t="s">
        <v>113</v>
      </c>
    </row>
    <row r="41" spans="1:8">
      <c r="A41" s="15" t="s">
        <v>80</v>
      </c>
      <c r="B41" s="13" t="s">
        <v>39</v>
      </c>
      <c r="C41" s="16" t="s">
        <v>24</v>
      </c>
      <c r="D41" s="7" t="str">
        <f>VLOOKUP(C41,Sheet2!A:B,2,0)</f>
        <v xml:space="preserve">23 - USB failure </v>
      </c>
      <c r="E41" s="9"/>
      <c r="F41" s="18">
        <v>45462.649953703702</v>
      </c>
      <c r="G41" s="20">
        <v>45849</v>
      </c>
      <c r="H41" s="11" t="s">
        <v>113</v>
      </c>
    </row>
    <row r="42" spans="1:8">
      <c r="A42" s="15" t="s">
        <v>81</v>
      </c>
      <c r="B42" s="13" t="s">
        <v>39</v>
      </c>
      <c r="C42" s="16" t="s">
        <v>34</v>
      </c>
      <c r="D42" s="7" t="str">
        <f>VLOOKUP(C42,Sheet2!A:B,2,0)</f>
        <v>156 - KEY failure</v>
      </c>
      <c r="E42" s="9"/>
      <c r="F42" s="18">
        <v>45267.547025462998</v>
      </c>
      <c r="G42" s="20">
        <v>45849</v>
      </c>
      <c r="H42" s="11" t="s">
        <v>113</v>
      </c>
    </row>
    <row r="43" spans="1:8">
      <c r="A43" s="15" t="s">
        <v>82</v>
      </c>
      <c r="B43" s="13" t="s">
        <v>39</v>
      </c>
      <c r="C43" s="16" t="s">
        <v>26</v>
      </c>
      <c r="D43" s="7" t="str">
        <f>VLOOKUP(C43,Sheet2!A:B,2,0)</f>
        <v>140 - TV Screen failure</v>
      </c>
      <c r="E43" s="9"/>
      <c r="F43" s="18">
        <v>45196.740405092598</v>
      </c>
      <c r="G43" s="20">
        <v>45849</v>
      </c>
      <c r="H43" s="11" t="s">
        <v>113</v>
      </c>
    </row>
    <row r="44" spans="1:8">
      <c r="A44" s="15" t="s">
        <v>83</v>
      </c>
      <c r="B44" s="13" t="s">
        <v>39</v>
      </c>
      <c r="C44" s="16" t="s">
        <v>32</v>
      </c>
      <c r="D44" s="7" t="str">
        <f>VLOOKUP(C44,Sheet2!A:B,2,0)</f>
        <v>70 - No power</v>
      </c>
      <c r="E44" s="9"/>
      <c r="F44" s="18">
        <v>45394.776562500003</v>
      </c>
      <c r="G44" s="21">
        <v>45849</v>
      </c>
      <c r="H44" s="11" t="s">
        <v>113</v>
      </c>
    </row>
    <row r="45" spans="1:8">
      <c r="A45" s="15" t="s">
        <v>84</v>
      </c>
      <c r="B45" s="13" t="s">
        <v>39</v>
      </c>
      <c r="C45" s="16" t="s">
        <v>102</v>
      </c>
      <c r="D45" s="7" t="str">
        <f>VLOOKUP(C45,Sheet2!A:B,2,0)</f>
        <v>121 - booting failure</v>
      </c>
      <c r="E45" s="9"/>
      <c r="F45" s="18">
        <v>45393.685196759303</v>
      </c>
      <c r="G45" s="20">
        <v>45849</v>
      </c>
      <c r="H45" s="11" t="s">
        <v>113</v>
      </c>
    </row>
    <row r="46" spans="1:8">
      <c r="A46" s="15" t="s">
        <v>85</v>
      </c>
      <c r="B46" s="13" t="s">
        <v>39</v>
      </c>
      <c r="C46" s="16" t="s">
        <v>102</v>
      </c>
      <c r="D46" s="7" t="str">
        <f>VLOOKUP(C46,Sheet2!A:B,2,0)</f>
        <v>121 - booting failure</v>
      </c>
      <c r="E46" s="9"/>
      <c r="F46" s="18">
        <v>45199.145937499998</v>
      </c>
      <c r="G46" s="20">
        <v>45849</v>
      </c>
      <c r="H46" s="11" t="s">
        <v>113</v>
      </c>
    </row>
    <row r="47" spans="1:8">
      <c r="A47" s="15" t="s">
        <v>86</v>
      </c>
      <c r="B47" s="13" t="s">
        <v>39</v>
      </c>
      <c r="C47" s="16" t="s">
        <v>102</v>
      </c>
      <c r="D47" s="7" t="str">
        <f>VLOOKUP(C47,Sheet2!A:B,2,0)</f>
        <v>121 - booting failure</v>
      </c>
      <c r="E47" s="9"/>
      <c r="F47" s="18">
        <v>45456.693680555603</v>
      </c>
      <c r="G47" s="20">
        <v>45849</v>
      </c>
      <c r="H47" s="11" t="s">
        <v>113</v>
      </c>
    </row>
    <row r="48" spans="1:8">
      <c r="A48" s="15" t="s">
        <v>87</v>
      </c>
      <c r="B48" s="13" t="s">
        <v>39</v>
      </c>
      <c r="C48" s="16" t="s">
        <v>102</v>
      </c>
      <c r="D48" s="7" t="str">
        <f>VLOOKUP(C48,Sheet2!A:B,2,0)</f>
        <v>121 - booting failure</v>
      </c>
      <c r="E48" s="9"/>
      <c r="F48" s="18">
        <v>45501.105624999997</v>
      </c>
      <c r="G48" s="21">
        <v>45849</v>
      </c>
      <c r="H48" s="11" t="s">
        <v>113</v>
      </c>
    </row>
    <row r="49" spans="1:8">
      <c r="A49" s="15" t="s">
        <v>88</v>
      </c>
      <c r="B49" s="13" t="s">
        <v>39</v>
      </c>
      <c r="C49" s="16" t="s">
        <v>102</v>
      </c>
      <c r="D49" s="7" t="str">
        <f>VLOOKUP(C49,Sheet2!A:B,2,0)</f>
        <v>121 - booting failure</v>
      </c>
      <c r="E49" s="9"/>
      <c r="F49" s="18">
        <v>45559.766979166699</v>
      </c>
      <c r="G49" s="20">
        <v>45849</v>
      </c>
      <c r="H49" s="11" t="s">
        <v>113</v>
      </c>
    </row>
    <row r="50" spans="1:8">
      <c r="A50" s="15" t="s">
        <v>89</v>
      </c>
      <c r="B50" s="13" t="s">
        <v>39</v>
      </c>
      <c r="C50" s="16" t="s">
        <v>103</v>
      </c>
      <c r="D50" s="7" t="str">
        <f>VLOOKUP(C50,Sheet2!A:B,2,0)</f>
        <v>25 - HDMI failure</v>
      </c>
      <c r="E50" s="9"/>
      <c r="F50" s="18">
        <v>45525.430162037002</v>
      </c>
      <c r="G50" s="20">
        <v>45849</v>
      </c>
      <c r="H50" s="11" t="s">
        <v>113</v>
      </c>
    </row>
    <row r="51" spans="1:8">
      <c r="A51" s="15" t="s">
        <v>90</v>
      </c>
      <c r="B51" s="13" t="s">
        <v>39</v>
      </c>
      <c r="C51" s="16" t="s">
        <v>103</v>
      </c>
      <c r="D51" s="7" t="str">
        <f>VLOOKUP(C51,Sheet2!A:B,2,0)</f>
        <v>25 - HDMI failure</v>
      </c>
      <c r="E51" s="9"/>
      <c r="F51" s="18">
        <v>45315.856932870403</v>
      </c>
      <c r="G51" s="20">
        <v>45849</v>
      </c>
      <c r="H51" s="11" t="s">
        <v>113</v>
      </c>
    </row>
    <row r="52" spans="1:8">
      <c r="A52" s="15" t="s">
        <v>91</v>
      </c>
      <c r="B52" s="13" t="s">
        <v>39</v>
      </c>
      <c r="C52" s="16" t="s">
        <v>103</v>
      </c>
      <c r="D52" s="7" t="str">
        <f>VLOOKUP(C52,Sheet2!A:B,2,0)</f>
        <v>25 - HDMI failure</v>
      </c>
      <c r="E52" s="9"/>
      <c r="F52" s="18">
        <v>45314.735509259299</v>
      </c>
      <c r="G52" s="20">
        <v>45849</v>
      </c>
      <c r="H52" s="11" t="s">
        <v>113</v>
      </c>
    </row>
    <row r="53" spans="1:8">
      <c r="A53" s="15" t="s">
        <v>92</v>
      </c>
      <c r="B53" s="13" t="s">
        <v>39</v>
      </c>
      <c r="C53" s="16" t="s">
        <v>26</v>
      </c>
      <c r="D53" s="7" t="str">
        <f>VLOOKUP(C53,Sheet2!A:B,2,0)</f>
        <v>140 - TV Screen failure</v>
      </c>
      <c r="E53" s="9"/>
      <c r="F53" s="18">
        <v>45485.450254629599</v>
      </c>
      <c r="G53" s="20">
        <v>45849</v>
      </c>
      <c r="H53" s="11" t="s">
        <v>113</v>
      </c>
    </row>
    <row r="54" spans="1:8">
      <c r="A54" s="15" t="s">
        <v>93</v>
      </c>
      <c r="B54" s="13" t="s">
        <v>39</v>
      </c>
      <c r="C54" s="16" t="s">
        <v>104</v>
      </c>
      <c r="D54" s="7" t="str">
        <f>VLOOKUP(C54,Sheet2!A:B,2,0)</f>
        <v>20 - LAN connector failure</v>
      </c>
      <c r="E54" s="9"/>
      <c r="F54" s="18">
        <v>45501.105624999997</v>
      </c>
      <c r="G54" s="20">
        <v>45849</v>
      </c>
      <c r="H54" s="11" t="s">
        <v>113</v>
      </c>
    </row>
    <row r="55" spans="1:8">
      <c r="A55" s="15" t="s">
        <v>94</v>
      </c>
      <c r="B55" s="13" t="s">
        <v>39</v>
      </c>
      <c r="C55" s="16" t="s">
        <v>108</v>
      </c>
      <c r="D55" s="7" t="str">
        <f>VLOOKUP(C55,Sheet2!A:B,2,0)</f>
        <v>147 - SKB authorization failure</v>
      </c>
      <c r="E55" s="9"/>
      <c r="F55" s="18">
        <v>45456.693680555603</v>
      </c>
      <c r="G55" s="21">
        <v>45849</v>
      </c>
      <c r="H55" s="11" t="s">
        <v>113</v>
      </c>
    </row>
    <row r="56" spans="1:8">
      <c r="A56" s="15" t="s">
        <v>95</v>
      </c>
      <c r="B56" s="13" t="s">
        <v>39</v>
      </c>
      <c r="C56" s="16" t="s">
        <v>105</v>
      </c>
      <c r="D56" s="7" t="str">
        <f>VLOOKUP(C56,Sheet2!A:B,2,0)</f>
        <v>122 - system reset failure</v>
      </c>
      <c r="E56" s="9"/>
      <c r="F56" s="18">
        <v>45705.671238425901</v>
      </c>
      <c r="G56" s="20">
        <v>45849</v>
      </c>
      <c r="H56" s="11" t="s">
        <v>113</v>
      </c>
    </row>
    <row r="57" spans="1:8">
      <c r="A57" s="15" t="s">
        <v>96</v>
      </c>
      <c r="B57" s="13" t="s">
        <v>39</v>
      </c>
      <c r="C57" s="16" t="s">
        <v>105</v>
      </c>
      <c r="D57" s="7" t="str">
        <f>VLOOKUP(C57,Sheet2!A:B,2,0)</f>
        <v>122 - system reset failure</v>
      </c>
      <c r="E57" s="9"/>
      <c r="F57" s="18">
        <v>45269.697534722203</v>
      </c>
      <c r="G57" s="20">
        <v>45849</v>
      </c>
      <c r="H57" s="11" t="s">
        <v>113</v>
      </c>
    </row>
    <row r="58" spans="1:8">
      <c r="A58" s="15" t="s">
        <v>97</v>
      </c>
      <c r="B58" s="13" t="s">
        <v>39</v>
      </c>
      <c r="C58" s="16" t="s">
        <v>102</v>
      </c>
      <c r="D58" s="7" t="str">
        <f>VLOOKUP(C58,Sheet2!A:B,2,0)</f>
        <v>121 - booting failure</v>
      </c>
      <c r="E58" s="9"/>
      <c r="F58" s="18">
        <v>45199.145937499998</v>
      </c>
      <c r="G58" s="20">
        <v>45849</v>
      </c>
      <c r="H58" s="11" t="s">
        <v>113</v>
      </c>
    </row>
    <row r="59" spans="1:8">
      <c r="A59" s="15" t="s">
        <v>98</v>
      </c>
      <c r="B59" s="13" t="s">
        <v>39</v>
      </c>
      <c r="C59" s="16" t="s">
        <v>102</v>
      </c>
      <c r="D59" s="7" t="str">
        <f>VLOOKUP(C59,Sheet2!A:B,2,0)</f>
        <v>121 - booting failure</v>
      </c>
      <c r="E59" s="9"/>
      <c r="F59" s="18">
        <v>45652.725069444401</v>
      </c>
      <c r="G59" s="20">
        <v>45849</v>
      </c>
      <c r="H59" s="11" t="s">
        <v>113</v>
      </c>
    </row>
    <row r="60" spans="1:8">
      <c r="A60" s="15" t="s">
        <v>99</v>
      </c>
      <c r="B60" s="13" t="s">
        <v>39</v>
      </c>
      <c r="C60" s="16" t="s">
        <v>102</v>
      </c>
      <c r="D60" s="7" t="str">
        <f>VLOOKUP(C60,Sheet2!A:B,2,0)</f>
        <v>121 - booting failure</v>
      </c>
      <c r="E60" s="9"/>
      <c r="F60" s="18">
        <v>45267.547025462998</v>
      </c>
      <c r="G60" s="20">
        <v>45849</v>
      </c>
      <c r="H60" s="11" t="s">
        <v>113</v>
      </c>
    </row>
    <row r="61" spans="1:8">
      <c r="A61" s="15" t="s">
        <v>100</v>
      </c>
      <c r="B61" s="13" t="s">
        <v>39</v>
      </c>
      <c r="C61" s="16" t="s">
        <v>102</v>
      </c>
      <c r="D61" s="7" t="str">
        <f>VLOOKUP(C61,Sheet2!A:B,2,0)</f>
        <v>121 - booting failure</v>
      </c>
      <c r="E61" s="9"/>
      <c r="F61" s="18">
        <v>45525.430162037002</v>
      </c>
      <c r="G61" s="20">
        <v>45849</v>
      </c>
      <c r="H61" s="11" t="s">
        <v>113</v>
      </c>
    </row>
    <row r="62" spans="1:8">
      <c r="A62" s="15" t="s">
        <v>101</v>
      </c>
      <c r="B62" s="13" t="s">
        <v>39</v>
      </c>
      <c r="C62" s="16" t="s">
        <v>102</v>
      </c>
      <c r="D62" s="7" t="str">
        <f>VLOOKUP(C62,Sheet2!A:B,2,0)</f>
        <v>121 - booting failure</v>
      </c>
      <c r="E62" s="9"/>
      <c r="F62" s="18">
        <v>45219.898368055598</v>
      </c>
      <c r="G62" s="20">
        <v>45849</v>
      </c>
      <c r="H62" s="11" t="s">
        <v>113</v>
      </c>
    </row>
  </sheetData>
  <autoFilter ref="A2:H62">
    <sortState ref="A3:H235">
      <sortCondition ref="A2:A235"/>
    </sortState>
  </autoFilter>
  <mergeCells count="2">
    <mergeCell ref="A1:E1"/>
    <mergeCell ref="F1:H1"/>
  </mergeCells>
  <phoneticPr fontId="1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2" sqref="A22"/>
    </sheetView>
  </sheetViews>
  <sheetFormatPr defaultRowHeight="15"/>
  <cols>
    <col min="1" max="1" width="13.140625" bestFit="1" customWidth="1"/>
  </cols>
  <sheetData>
    <row r="1" spans="1:2">
      <c r="A1" s="10" t="s">
        <v>31</v>
      </c>
      <c r="B1" s="7" t="s">
        <v>11</v>
      </c>
    </row>
    <row r="2" spans="1:2">
      <c r="A2" s="4" t="s">
        <v>25</v>
      </c>
      <c r="B2" s="6" t="s">
        <v>10</v>
      </c>
    </row>
    <row r="3" spans="1:2">
      <c r="A3" s="4" t="s">
        <v>32</v>
      </c>
      <c r="B3" s="6" t="s">
        <v>10</v>
      </c>
    </row>
    <row r="4" spans="1:2">
      <c r="A4" s="4" t="s">
        <v>23</v>
      </c>
      <c r="B4" s="6" t="s">
        <v>9</v>
      </c>
    </row>
    <row r="5" spans="1:2">
      <c r="A5" s="4" t="s">
        <v>41</v>
      </c>
      <c r="B5" s="6" t="s">
        <v>9</v>
      </c>
    </row>
    <row r="6" spans="1:2">
      <c r="A6" s="4" t="s">
        <v>106</v>
      </c>
      <c r="B6" s="6" t="s">
        <v>9</v>
      </c>
    </row>
    <row r="7" spans="1:2">
      <c r="A7" s="10" t="s">
        <v>16</v>
      </c>
      <c r="B7" s="5" t="s">
        <v>6</v>
      </c>
    </row>
    <row r="8" spans="1:2">
      <c r="A8" s="10" t="s">
        <v>107</v>
      </c>
      <c r="B8" s="5" t="s">
        <v>6</v>
      </c>
    </row>
    <row r="9" spans="1:2">
      <c r="A9" s="10" t="s">
        <v>36</v>
      </c>
      <c r="B9" s="5" t="s">
        <v>6</v>
      </c>
    </row>
    <row r="10" spans="1:2">
      <c r="A10" s="4" t="s">
        <v>30</v>
      </c>
      <c r="B10" s="6" t="s">
        <v>8</v>
      </c>
    </row>
    <row r="11" spans="1:2">
      <c r="A11" s="10" t="s">
        <v>34</v>
      </c>
      <c r="B11" s="6" t="s">
        <v>8</v>
      </c>
    </row>
    <row r="12" spans="1:2">
      <c r="A12" s="4" t="s">
        <v>24</v>
      </c>
      <c r="B12" s="6" t="s">
        <v>12</v>
      </c>
    </row>
    <row r="13" spans="1:2">
      <c r="A13" s="4" t="s">
        <v>33</v>
      </c>
      <c r="B13" s="6" t="s">
        <v>12</v>
      </c>
    </row>
    <row r="14" spans="1:2">
      <c r="A14" s="4" t="s">
        <v>40</v>
      </c>
      <c r="B14" s="6" t="s">
        <v>7</v>
      </c>
    </row>
    <row r="15" spans="1:2">
      <c r="A15" s="4" t="s">
        <v>22</v>
      </c>
      <c r="B15" t="s">
        <v>13</v>
      </c>
    </row>
    <row r="16" spans="1:2">
      <c r="A16" s="4" t="s">
        <v>28</v>
      </c>
      <c r="B16" t="s">
        <v>14</v>
      </c>
    </row>
    <row r="17" spans="1:2">
      <c r="A17" s="4" t="s">
        <v>27</v>
      </c>
      <c r="B17" t="s">
        <v>15</v>
      </c>
    </row>
    <row r="18" spans="1:2">
      <c r="A18" s="4" t="s">
        <v>35</v>
      </c>
      <c r="B18" t="s">
        <v>15</v>
      </c>
    </row>
    <row r="19" spans="1:2">
      <c r="A19" s="4" t="s">
        <v>29</v>
      </c>
      <c r="B19" t="s">
        <v>17</v>
      </c>
    </row>
    <row r="20" spans="1:2">
      <c r="A20" s="4" t="s">
        <v>26</v>
      </c>
      <c r="B20" t="s">
        <v>18</v>
      </c>
    </row>
    <row r="21" spans="1:2">
      <c r="B21" t="s">
        <v>19</v>
      </c>
    </row>
    <row r="22" spans="1:2">
      <c r="A22" s="16" t="s">
        <v>105</v>
      </c>
      <c r="B22" t="s">
        <v>20</v>
      </c>
    </row>
    <row r="23" spans="1:2">
      <c r="B23" t="s">
        <v>21</v>
      </c>
    </row>
    <row r="24" spans="1:2">
      <c r="A24" s="12" t="s">
        <v>37</v>
      </c>
      <c r="B24" s="14" t="s">
        <v>38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2025-07-14T02:09:29Z</dcterms:modified>
</cp:coreProperties>
</file>